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880" windowHeight="8025"/>
  </bookViews>
  <sheets>
    <sheet name="Ark1" sheetId="1" r:id="rId1"/>
    <sheet name="Ark2" sheetId="2" r:id="rId2"/>
    <sheet name="Ark3" sheetId="3" r:id="rId3"/>
  </sheets>
  <definedNames>
    <definedName name="_xlnm.Print_Area" localSheetId="0">'Ark1'!$A$1:$F$28</definedName>
  </definedNames>
  <calcPr calcId="145621"/>
</workbook>
</file>

<file path=xl/calcChain.xml><?xml version="1.0" encoding="utf-8"?>
<calcChain xmlns="http://schemas.openxmlformats.org/spreadsheetml/2006/main">
  <c r="D15" i="1" l="1"/>
  <c r="E15" i="1"/>
  <c r="E17" i="1" s="1"/>
</calcChain>
</file>

<file path=xl/sharedStrings.xml><?xml version="1.0" encoding="utf-8"?>
<sst xmlns="http://schemas.openxmlformats.org/spreadsheetml/2006/main" count="27" uniqueCount="27">
  <si>
    <t>Indtægter</t>
  </si>
  <si>
    <t>Udgifter</t>
  </si>
  <si>
    <t>Salg af billetter</t>
  </si>
  <si>
    <t>Omkostninger</t>
  </si>
  <si>
    <t>Aflønning til skipper</t>
  </si>
  <si>
    <t>Aflønning af besætningsmedlem</t>
  </si>
  <si>
    <t>Estimat fra tidligere skipper Aage Dastrup</t>
  </si>
  <si>
    <t>Gennemsnit af billetindtægter i 2011, 2012 og 2013</t>
  </si>
  <si>
    <t>Løbende vedligehold - herunder klargøring til syn og til sæson</t>
  </si>
  <si>
    <t>800 kr. pr. time for syn og sagsbehandlingstid</t>
  </si>
  <si>
    <t>Undervisning og vedligehold af SMS-manual (lovkrav)</t>
  </si>
  <si>
    <t>Ifølge tilbud fra Codan: 5.000 + 3.625 + 24.800</t>
  </si>
  <si>
    <t>Betaling af syn - anslået 10 timer</t>
  </si>
  <si>
    <t>Indtægter og omkostninger i alt</t>
  </si>
  <si>
    <t>Samlet underskud</t>
  </si>
  <si>
    <t xml:space="preserve">Der sejles fra 1. maj til 30 september to sejladser to gange om ugen. Det er anslået, at besætningen beståend af en skipper og et øvrigt </t>
  </si>
  <si>
    <t xml:space="preserve">besætningsmedlem hver skal bruge 5 timer pr. sejldag </t>
  </si>
  <si>
    <t>43 sejldage af 5 timer = 215 timer af 350 kr.</t>
  </si>
  <si>
    <t>43 sejldage af 5 timer = 215 timer af 250 kr.</t>
  </si>
  <si>
    <t>Dok.nr. 48080</t>
  </si>
  <si>
    <t>Sagsnr. 15-3713</t>
  </si>
  <si>
    <t>Dato: 17.04.2005</t>
  </si>
  <si>
    <t>Ref. 38036</t>
  </si>
  <si>
    <t xml:space="preserve">Forsikring - Kasko, P&amp;I Ansvar og Passageransvar (v. 20 passagerer) </t>
  </si>
  <si>
    <t xml:space="preserve">Indtægter </t>
  </si>
  <si>
    <t>Anslået 10 timer årligt</t>
  </si>
  <si>
    <t>Æ'SKIW - Beregning af driftsøkonomi pr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</si>
</sst>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kr.&quot;* #,##0.00_);_(&quot;kr.&quot;* \(#,##0.00\);_(&quot;kr.&quot;* &quot;-&quot;??_);_(@_)"/>
    <numFmt numFmtId="164" formatCode="_ &quot;kr.&quot;\ * #,##0_ ;_ &quot;kr.&quot;\ * \-#,##0_ ;_ &quot;kr.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2" xfId="0" applyBorder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164" fontId="0" fillId="0" borderId="6" xfId="0" applyNumberFormat="1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C8" sqref="C8"/>
    </sheetView>
  </sheetViews>
  <sheetFormatPr defaultRowHeight="15" x14ac:dyDescent="0.25"/>
  <cols>
    <col min="1" max="1" width="5.28515625" customWidth="1"/>
    <col min="2" max="2" width="60.7109375" customWidth="1"/>
    <col min="3" max="3" width="45.7109375" style="1" customWidth="1"/>
    <col min="4" max="4" width="11.85546875" customWidth="1"/>
    <col min="5" max="5" width="12.28515625" customWidth="1"/>
    <col min="6" max="6" width="6.140625" customWidth="1"/>
  </cols>
  <sheetData>
    <row r="1" spans="2:5" ht="15.75" thickBot="1" x14ac:dyDescent="0.3"/>
    <row r="2" spans="2:5" ht="15.75" thickBot="1" x14ac:dyDescent="0.3">
      <c r="B2" s="10" t="s">
        <v>26</v>
      </c>
      <c r="C2" s="11"/>
      <c r="D2" s="11"/>
      <c r="E2" s="12"/>
    </row>
    <row r="3" spans="2:5" x14ac:dyDescent="0.25">
      <c r="B3" s="5"/>
      <c r="C3" s="8"/>
      <c r="D3" s="8" t="s">
        <v>0</v>
      </c>
      <c r="E3" s="8" t="s">
        <v>1</v>
      </c>
    </row>
    <row r="4" spans="2:5" x14ac:dyDescent="0.25">
      <c r="B4" s="7" t="s">
        <v>24</v>
      </c>
      <c r="C4" s="2"/>
      <c r="D4" s="3"/>
      <c r="E4" s="2"/>
    </row>
    <row r="5" spans="2:5" x14ac:dyDescent="0.25">
      <c r="B5" s="2" t="s">
        <v>2</v>
      </c>
      <c r="C5" s="2" t="s">
        <v>7</v>
      </c>
      <c r="D5" s="3">
        <v>23570</v>
      </c>
      <c r="E5" s="2"/>
    </row>
    <row r="6" spans="2:5" x14ac:dyDescent="0.25">
      <c r="B6" s="2"/>
      <c r="C6" s="2"/>
      <c r="D6" s="3"/>
      <c r="E6" s="2"/>
    </row>
    <row r="7" spans="2:5" x14ac:dyDescent="0.25">
      <c r="B7" s="7" t="s">
        <v>3</v>
      </c>
      <c r="C7" s="2"/>
      <c r="D7" s="3"/>
      <c r="E7" s="2"/>
    </row>
    <row r="8" spans="2:5" x14ac:dyDescent="0.25">
      <c r="B8" s="2" t="s">
        <v>23</v>
      </c>
      <c r="C8" s="2" t="s">
        <v>11</v>
      </c>
      <c r="D8" s="2"/>
      <c r="E8" s="3">
        <v>33425</v>
      </c>
    </row>
    <row r="9" spans="2:5" x14ac:dyDescent="0.25">
      <c r="B9" s="2" t="s">
        <v>8</v>
      </c>
      <c r="C9" s="2" t="s">
        <v>6</v>
      </c>
      <c r="D9" s="2"/>
      <c r="E9" s="4">
        <v>40000</v>
      </c>
    </row>
    <row r="10" spans="2:5" x14ac:dyDescent="0.25">
      <c r="B10" s="2" t="s">
        <v>12</v>
      </c>
      <c r="C10" s="2" t="s">
        <v>9</v>
      </c>
      <c r="D10" s="2"/>
      <c r="E10" s="3">
        <v>8000</v>
      </c>
    </row>
    <row r="11" spans="2:5" x14ac:dyDescent="0.25">
      <c r="B11" s="2" t="s">
        <v>4</v>
      </c>
      <c r="C11" s="2" t="s">
        <v>17</v>
      </c>
      <c r="D11" s="4"/>
      <c r="E11" s="3">
        <v>75250</v>
      </c>
    </row>
    <row r="12" spans="2:5" x14ac:dyDescent="0.25">
      <c r="B12" s="2" t="s">
        <v>5</v>
      </c>
      <c r="C12" s="2" t="s">
        <v>18</v>
      </c>
      <c r="D12" s="4"/>
      <c r="E12" s="3">
        <v>53750</v>
      </c>
    </row>
    <row r="13" spans="2:5" x14ac:dyDescent="0.25">
      <c r="B13" s="2" t="s">
        <v>10</v>
      </c>
      <c r="C13" s="2" t="s">
        <v>25</v>
      </c>
      <c r="D13" s="4"/>
      <c r="E13" s="3">
        <v>3500</v>
      </c>
    </row>
    <row r="14" spans="2:5" x14ac:dyDescent="0.25">
      <c r="B14" s="2"/>
      <c r="C14" s="2"/>
      <c r="D14" s="2"/>
      <c r="E14" s="2"/>
    </row>
    <row r="15" spans="2:5" x14ac:dyDescent="0.25">
      <c r="B15" s="2" t="s">
        <v>13</v>
      </c>
      <c r="C15" s="2"/>
      <c r="D15" s="3">
        <f>SUM(D5:D14)</f>
        <v>23570</v>
      </c>
      <c r="E15" s="4">
        <f>SUM(E8:E14)</f>
        <v>213925</v>
      </c>
    </row>
    <row r="16" spans="2:5" x14ac:dyDescent="0.25">
      <c r="B16" s="2"/>
      <c r="C16" s="2"/>
      <c r="D16" s="2"/>
      <c r="E16" s="2"/>
    </row>
    <row r="17" spans="2:5" ht="15.75" thickBot="1" x14ac:dyDescent="0.3">
      <c r="B17" s="2" t="s">
        <v>14</v>
      </c>
      <c r="C17" s="2"/>
      <c r="D17" s="2"/>
      <c r="E17" s="9">
        <f>+E15-D15</f>
        <v>190355</v>
      </c>
    </row>
    <row r="18" spans="2:5" ht="15.75" thickTop="1" x14ac:dyDescent="0.25"/>
    <row r="20" spans="2:5" x14ac:dyDescent="0.25">
      <c r="B20" s="6" t="s">
        <v>15</v>
      </c>
    </row>
    <row r="21" spans="2:5" x14ac:dyDescent="0.25">
      <c r="B21" s="6" t="s">
        <v>16</v>
      </c>
    </row>
    <row r="22" spans="2:5" x14ac:dyDescent="0.25">
      <c r="B22" s="6"/>
    </row>
    <row r="23" spans="2:5" x14ac:dyDescent="0.25">
      <c r="B23" s="6"/>
    </row>
    <row r="24" spans="2:5" x14ac:dyDescent="0.25">
      <c r="B24" t="s">
        <v>19</v>
      </c>
    </row>
    <row r="25" spans="2:5" x14ac:dyDescent="0.25">
      <c r="B25" s="6" t="s">
        <v>20</v>
      </c>
    </row>
    <row r="26" spans="2:5" x14ac:dyDescent="0.25">
      <c r="B26" s="6" t="s">
        <v>21</v>
      </c>
    </row>
    <row r="27" spans="2:5" x14ac:dyDescent="0.25">
      <c r="B27" s="6" t="s">
        <v>22</v>
      </c>
    </row>
  </sheetData>
  <mergeCells count="1">
    <mergeCell ref="B2:E2"/>
  </mergeCells>
  <pageMargins left="0.7" right="0.7" top="0.75" bottom="0.75" header="0.3" footer="0.3"/>
  <pageSetup paperSize="9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2015-05-27T12:00:00+00:00</MeetingStartDate>
    <EnclosureFileNumber xmlns="d08b57ff-b9b7-4581-975d-98f87b579a51">48080/15</EnclosureFileNumber>
    <AgendaId xmlns="d08b57ff-b9b7-4581-975d-98f87b579a51">3912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1838724</FusionId>
    <AgendaAccessLevelName xmlns="d08b57ff-b9b7-4581-975d-98f87b579a51">Åben</AgendaAccessLevelName>
    <UNC xmlns="d08b57ff-b9b7-4581-975d-98f87b579a51">1652876</UNC>
    <MeetingTitle xmlns="d08b57ff-b9b7-4581-975d-98f87b579a51">27-05-2015</MeetingTitle>
    <MeetingDateAndTime xmlns="d08b57ff-b9b7-4581-975d-98f87b579a51">27-05-2015 fra 14:00 - 16:30</MeetingDateAndTime>
    <MeetingEndDate xmlns="d08b57ff-b9b7-4581-975d-98f87b579a51">2015-05-27T14:30:00+00:00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9308A-1A84-4FBB-AF47-DC079D6512C1}"/>
</file>

<file path=customXml/itemProps2.xml><?xml version="1.0" encoding="utf-8"?>
<ds:datastoreItem xmlns:ds="http://schemas.openxmlformats.org/officeDocument/2006/customXml" ds:itemID="{6BA14A0F-8499-4B4E-8F7C-5371EBDBC2CA}"/>
</file>

<file path=customXml/itemProps3.xml><?xml version="1.0" encoding="utf-8"?>
<ds:datastoreItem xmlns:ds="http://schemas.openxmlformats.org/officeDocument/2006/customXml" ds:itemID="{52A60CE3-A699-4E3D-B89A-B427221FA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ØKE-27-05-2015 - Bilag 519.01 Æ'SKIW - Beregning af driftsøkonomi</dc:title>
  <dc:creator>Tina Farup Christensen</dc:creator>
  <cp:lastModifiedBy>Tina Farup Christensen</cp:lastModifiedBy>
  <cp:lastPrinted>2015-04-17T10:06:08Z</cp:lastPrinted>
  <dcterms:created xsi:type="dcterms:W3CDTF">2015-04-10T07:26:19Z</dcterms:created>
  <dcterms:modified xsi:type="dcterms:W3CDTF">2015-04-23T07:58:08Z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